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колай Папыкин\Отчёты на сайт до 20 числа\"/>
    </mc:Choice>
  </mc:AlternateContent>
  <bookViews>
    <workbookView xWindow="0" yWindow="0" windowWidth="16380" windowHeight="8190" tabRatio="500"/>
  </bookViews>
  <sheets>
    <sheet name="Результат 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8" i="1" l="1"/>
  <c r="H17" i="1"/>
  <c r="G16" i="1"/>
  <c r="G19" i="1" s="1"/>
  <c r="F16" i="1"/>
  <c r="F19" i="1" s="1"/>
  <c r="H19" i="1" l="1"/>
  <c r="H16" i="1"/>
</calcChain>
</file>

<file path=xl/sharedStrings.xml><?xml version="1.0" encoding="utf-8"?>
<sst xmlns="http://schemas.openxmlformats.org/spreadsheetml/2006/main" count="73" uniqueCount="35">
  <si>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</si>
  <si>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</si>
  <si>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</si>
  <si>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</si>
  <si>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</si>
  <si>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</si>
  <si>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</si>
  <si>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</si>
  <si>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</si>
  <si>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</si>
  <si>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</si>
  <si>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</si>
  <si>
    <t>908</t>
  </si>
  <si>
    <t>0412</t>
  </si>
  <si>
    <t>1000020140</t>
  </si>
  <si>
    <t>244</t>
  </si>
  <si>
    <t>Расходы на мероприятия в рамках муниципальной программы развития курорта и туризма в городском округе Евпатория</t>
  </si>
  <si>
    <t>1900020330</t>
  </si>
  <si>
    <t>Расходы на мероприятия в рамках муниципальной программы «Экономическое развитие и формирование инвестиционного портфеля муниципального образования городской округ Евпатория Республики Крым»</t>
  </si>
  <si>
    <t>1900100110</t>
  </si>
  <si>
    <t>121</t>
  </si>
  <si>
    <t>Расходы на обеспечение выплат по оплате труда работникам органов местного самоуправления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</si>
  <si>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129</t>
  </si>
  <si>
    <t>1900100190</t>
  </si>
  <si>
    <t>122</t>
  </si>
  <si>
    <t>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</si>
  <si>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242</t>
  </si>
  <si>
    <t>247</t>
  </si>
  <si>
    <t>7400075500</t>
  </si>
  <si>
    <t>Расходы на поощрение муниципальных управленческих команд в рамках непрограммных направлений расходов</t>
  </si>
  <si>
    <t xml:space="preserve">Расходы на поощрение муниципальных управленческих команд в рамках непрограммных направлений расходов 
Расходы на поощрение муниципальных управленческих команд в рамках непрограммных направлений расходов 
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</si>
  <si>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</si>
  <si>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</si>
  <si>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Итого:</t>
  </si>
  <si>
    <t>Управление экономического развития администрации города Евпатории Республики Крым на 01.01.2025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</si>
</sst>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rgb="FF000000"/>
      <name val="Calibri"/>
      <family val="2"/>
      <charset val="1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charset val="1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Border="1"/>
    <xf numFmtId="0" fontId="0" fillId="0" borderId="0" xfId="0" applyBorder="1"/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/>
    <xf numFmtId="49" fontId="5" fillId="0" borderId="0" xfId="0" applyNumberFormat="1" applyFont="1" applyBorder="1"/>
    <xf numFmtId="164" fontId="5" fillId="0" borderId="0" xfId="0" applyNumberFormat="1" applyFont="1" applyBorder="1" applyAlignment="1">
      <alignment horizontal="right"/>
    </xf>
    <xf numFmtId="164" fontId="0" fillId="0" borderId="0" xfId="0" applyNumberFormat="1"/>
    <xf numFmtId="49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right" vertical="top"/>
    </xf>
    <xf numFmtId="49" fontId="1" fillId="0" borderId="0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115" zoomScaleNormal="115" workbookViewId="0">
      <selection activeCell="E8" sqref="E8:E9"/>
    </sheetView>
  </sheetViews>
  <sheetFormatPr defaultColWidth="8.7109375" defaultRowHeight="15" x14ac:dyDescent="0.25"/>
  <cols>
    <col min="1" max="2" width="5.42578125" customWidth="1"/>
    <col min="3" max="3" width="9.5703125" customWidth="1"/>
    <col min="4" max="4" width="5.42578125" customWidth="1"/>
    <col min="5" max="5" width="37.85546875" customWidth="1"/>
    <col min="6" max="8" width="14.5703125" customWidth="1"/>
    <col min="9" max="9" width="2.85546875" customWidth="1"/>
    <col min="10" max="10" width="6.28515625" customWidth="1"/>
    <col min="11" max="13" width="9.140625" customWidth="1"/>
  </cols>
  <sheetData>
    <row r="1" spans="1:9" ht="15" customHeight="1" x14ac:dyDescent="0.25">
      <c r="A1" s="22" t="s">
        <v>34</v>
      </c>
      <c r="B1" s="22"/>
      <c r="C1" s="22"/>
      <c r="D1" s="22"/>
      <c r="E1" s="22"/>
      <c r="F1" s="22"/>
      <c r="G1" s="22"/>
      <c r="H1" s="22"/>
    </row>
    <row r="2" spans="1:9" x14ac:dyDescent="0.25">
      <c r="A2" s="1"/>
      <c r="B2" s="1"/>
      <c r="C2" s="1"/>
      <c r="D2" s="1"/>
      <c r="E2" s="1"/>
      <c r="F2" s="1"/>
      <c r="G2" s="1"/>
      <c r="H2" s="2"/>
    </row>
    <row r="3" spans="1:9" ht="23.25" customHeight="1" x14ac:dyDescent="0.25">
      <c r="A3" s="23" t="s">
        <v>0</v>
      </c>
      <c r="B3" s="23"/>
      <c r="C3" s="23"/>
      <c r="D3" s="23"/>
      <c r="E3" s="23" t="s">
        <v>1</v>
      </c>
      <c r="F3" s="23" t="s">
        <v>2</v>
      </c>
      <c r="G3" s="23" t="s">
        <v>3</v>
      </c>
      <c r="H3" s="23" t="s">
        <v>4</v>
      </c>
      <c r="I3" s="2"/>
    </row>
    <row r="4" spans="1:9" ht="22.5" customHeight="1" x14ac:dyDescent="0.25">
      <c r="A4" s="3" t="s">
        <v>5</v>
      </c>
      <c r="B4" s="3" t="s">
        <v>6</v>
      </c>
      <c r="C4" s="3" t="s">
        <v>7</v>
      </c>
      <c r="D4" s="3" t="s">
        <v>8</v>
      </c>
      <c r="E4" s="23"/>
      <c r="F4" s="23"/>
      <c r="G4" s="23"/>
      <c r="H4" s="23"/>
      <c r="I4" s="2"/>
    </row>
    <row r="5" spans="1:9" ht="18" customHeight="1" x14ac:dyDescent="0.25">
      <c r="A5" s="4">
        <v>1</v>
      </c>
      <c r="B5" s="4">
        <v>2</v>
      </c>
      <c r="C5" s="4">
        <v>3</v>
      </c>
      <c r="D5" s="4" t="s">
        <v>9</v>
      </c>
      <c r="E5" s="4" t="s">
        <v>10</v>
      </c>
      <c r="F5" s="4">
        <v>6</v>
      </c>
      <c r="G5" s="4">
        <v>7</v>
      </c>
      <c r="H5" s="4" t="s">
        <v>11</v>
      </c>
    </row>
    <row r="6" spans="1:9" ht="33" customHeight="1" x14ac:dyDescent="0.25">
      <c r="A6" s="5" t="s">
        <v>12</v>
      </c>
      <c r="B6" s="6" t="s">
        <v>13</v>
      </c>
      <c r="C6" s="6" t="s">
        <v>14</v>
      </c>
      <c r="D6" s="6" t="s">
        <v>15</v>
      </c>
      <c r="E6" s="7" t="s">
        <v>16</v>
      </c>
      <c r="F6" s="8">
        <v>590500</v>
      </c>
      <c r="G6" s="8">
        <v>590500</v>
      </c>
      <c r="H6" s="9">
        <f t="shared" ref="H6:H19" si="0">G6/F6*100</f>
        <v>100</v>
      </c>
      <c r="I6" s="2"/>
    </row>
    <row r="7" spans="1:9" ht="54.75" customHeight="1" x14ac:dyDescent="0.25">
      <c r="A7" s="5" t="s">
        <v>12</v>
      </c>
      <c r="B7" s="6" t="s">
        <v>13</v>
      </c>
      <c r="C7" s="6" t="s">
        <v>17</v>
      </c>
      <c r="D7" s="6" t="s">
        <v>15</v>
      </c>
      <c r="E7" s="7" t="s">
        <v>18</v>
      </c>
      <c r="F7" s="8">
        <v>487677</v>
      </c>
      <c r="G7" s="8">
        <v>487677</v>
      </c>
      <c r="H7" s="9">
        <f t="shared" si="0"/>
        <v>100</v>
      </c>
      <c r="I7" s="2"/>
    </row>
    <row r="8" spans="1:9" ht="35.25" customHeight="1" x14ac:dyDescent="0.25">
      <c r="A8" s="5" t="s">
        <v>12</v>
      </c>
      <c r="B8" s="6" t="s">
        <v>13</v>
      </c>
      <c r="C8" s="6" t="s">
        <v>19</v>
      </c>
      <c r="D8" s="6" t="s">
        <v>20</v>
      </c>
      <c r="E8" s="19" t="s">
        <v>21</v>
      </c>
      <c r="F8" s="8">
        <v>6193576</v>
      </c>
      <c r="G8" s="8">
        <v>6193576</v>
      </c>
      <c r="H8" s="9">
        <f t="shared" si="0"/>
        <v>100</v>
      </c>
      <c r="I8" s="2"/>
    </row>
    <row r="9" spans="1:9" ht="45" customHeight="1" x14ac:dyDescent="0.25">
      <c r="A9" s="5" t="s">
        <v>12</v>
      </c>
      <c r="B9" s="6" t="s">
        <v>13</v>
      </c>
      <c r="C9" s="6" t="s">
        <v>19</v>
      </c>
      <c r="D9" s="6" t="s">
        <v>22</v>
      </c>
      <c r="E9" s="19"/>
      <c r="F9" s="8">
        <v>1870461</v>
      </c>
      <c r="G9" s="8">
        <v>1858014.45</v>
      </c>
      <c r="H9" s="9">
        <f t="shared" si="0"/>
        <v>99.334573134644344</v>
      </c>
      <c r="I9" s="2"/>
    </row>
    <row r="10" spans="1:9" ht="18" customHeight="1" x14ac:dyDescent="0.25">
      <c r="A10" s="5" t="s">
        <v>12</v>
      </c>
      <c r="B10" s="6" t="s">
        <v>13</v>
      </c>
      <c r="C10" s="6" t="s">
        <v>23</v>
      </c>
      <c r="D10" s="6" t="s">
        <v>24</v>
      </c>
      <c r="E10" s="20" t="s">
        <v>25</v>
      </c>
      <c r="F10" s="8">
        <v>175524.2</v>
      </c>
      <c r="G10" s="8">
        <v>175524.2</v>
      </c>
      <c r="H10" s="9">
        <f t="shared" si="0"/>
        <v>100</v>
      </c>
      <c r="I10" s="2"/>
    </row>
    <row r="11" spans="1:9" ht="18" customHeight="1" x14ac:dyDescent="0.25">
      <c r="A11" s="5" t="s">
        <v>12</v>
      </c>
      <c r="B11" s="6" t="s">
        <v>13</v>
      </c>
      <c r="C11" s="6" t="s">
        <v>23</v>
      </c>
      <c r="D11" s="6" t="s">
        <v>26</v>
      </c>
      <c r="E11" s="20"/>
      <c r="F11" s="8">
        <v>842120.2</v>
      </c>
      <c r="G11" s="8">
        <v>829756.79</v>
      </c>
      <c r="H11" s="9">
        <f t="shared" si="0"/>
        <v>98.531871103436302</v>
      </c>
      <c r="I11" s="2"/>
    </row>
    <row r="12" spans="1:9" ht="18" customHeight="1" x14ac:dyDescent="0.25">
      <c r="A12" s="5" t="s">
        <v>12</v>
      </c>
      <c r="B12" s="6" t="s">
        <v>13</v>
      </c>
      <c r="C12" s="6" t="s">
        <v>23</v>
      </c>
      <c r="D12" s="6" t="s">
        <v>15</v>
      </c>
      <c r="E12" s="20"/>
      <c r="F12" s="8">
        <v>490763.53</v>
      </c>
      <c r="G12" s="8">
        <v>484396.6</v>
      </c>
      <c r="H12" s="9">
        <f t="shared" si="0"/>
        <v>98.70264809612074</v>
      </c>
      <c r="I12" s="2"/>
    </row>
    <row r="13" spans="1:9" ht="34.5" customHeight="1" x14ac:dyDescent="0.25">
      <c r="A13" s="5" t="s">
        <v>12</v>
      </c>
      <c r="B13" s="6" t="s">
        <v>13</v>
      </c>
      <c r="C13" s="6" t="s">
        <v>23</v>
      </c>
      <c r="D13" s="6" t="s">
        <v>27</v>
      </c>
      <c r="E13" s="20"/>
      <c r="F13" s="8">
        <v>192995.06</v>
      </c>
      <c r="G13" s="8">
        <v>120771.83</v>
      </c>
      <c r="H13" s="9">
        <f t="shared" si="0"/>
        <v>62.577679449411818</v>
      </c>
      <c r="I13" s="2"/>
    </row>
    <row r="14" spans="1:9" ht="18" customHeight="1" x14ac:dyDescent="0.25">
      <c r="A14" s="5" t="s">
        <v>12</v>
      </c>
      <c r="B14" s="6" t="s">
        <v>13</v>
      </c>
      <c r="C14" s="6" t="s">
        <v>28</v>
      </c>
      <c r="D14" s="6" t="s">
        <v>20</v>
      </c>
      <c r="E14" s="19" t="s">
        <v>29</v>
      </c>
      <c r="F14" s="8">
        <v>107202.62</v>
      </c>
      <c r="G14" s="8">
        <v>107202.62</v>
      </c>
      <c r="H14" s="9">
        <f t="shared" si="0"/>
        <v>100</v>
      </c>
      <c r="I14" s="2"/>
    </row>
    <row r="15" spans="1:9" ht="18" customHeight="1" x14ac:dyDescent="0.25">
      <c r="A15" s="5" t="s">
        <v>12</v>
      </c>
      <c r="B15" s="6" t="s">
        <v>13</v>
      </c>
      <c r="C15" s="6" t="s">
        <v>28</v>
      </c>
      <c r="D15" s="6" t="s">
        <v>22</v>
      </c>
      <c r="E15" s="19"/>
      <c r="F15" s="8">
        <v>32375.21</v>
      </c>
      <c r="G15" s="8">
        <v>32375.21</v>
      </c>
      <c r="H15" s="9">
        <f t="shared" si="0"/>
        <v>100</v>
      </c>
      <c r="I15" s="2"/>
    </row>
    <row r="16" spans="1:9" ht="68.25" hidden="1" customHeight="1" x14ac:dyDescent="0.25">
      <c r="A16" s="11" t="s">
        <v>12</v>
      </c>
      <c r="B16" s="12" t="s">
        <v>13</v>
      </c>
      <c r="C16" s="12" t="s">
        <v>28</v>
      </c>
      <c r="D16" s="6"/>
      <c r="E16" s="10" t="s">
        <v>30</v>
      </c>
      <c r="F16" s="9">
        <f>F17+F18</f>
        <v>0</v>
      </c>
      <c r="G16" s="9">
        <f>G17+G18</f>
        <v>0</v>
      </c>
      <c r="H16" s="9" t="e">
        <f t="shared" si="0"/>
        <v>#DIV/0!</v>
      </c>
      <c r="I16" s="2"/>
    </row>
    <row r="17" spans="1:9" ht="24" hidden="1" customHeight="1" x14ac:dyDescent="0.25">
      <c r="A17" s="5" t="s">
        <v>12</v>
      </c>
      <c r="B17" s="6" t="s">
        <v>13</v>
      </c>
      <c r="C17" s="6" t="s">
        <v>28</v>
      </c>
      <c r="D17" s="6" t="s">
        <v>20</v>
      </c>
      <c r="E17" s="7" t="s">
        <v>31</v>
      </c>
      <c r="F17" s="9">
        <v>0</v>
      </c>
      <c r="G17" s="9">
        <v>0</v>
      </c>
      <c r="H17" s="9" t="e">
        <f t="shared" si="0"/>
        <v>#DIV/0!</v>
      </c>
      <c r="I17" s="2"/>
    </row>
    <row r="18" spans="1:9" ht="24.75" hidden="1" customHeight="1" x14ac:dyDescent="0.25">
      <c r="A18" s="5" t="s">
        <v>12</v>
      </c>
      <c r="B18" s="6" t="s">
        <v>13</v>
      </c>
      <c r="C18" s="6" t="s">
        <v>28</v>
      </c>
      <c r="D18" s="6" t="s">
        <v>22</v>
      </c>
      <c r="E18" s="7" t="s">
        <v>32</v>
      </c>
      <c r="F18" s="9">
        <v>0</v>
      </c>
      <c r="G18" s="9">
        <v>0</v>
      </c>
      <c r="H18" s="9" t="e">
        <f t="shared" si="0"/>
        <v>#DIV/0!</v>
      </c>
      <c r="I18" s="2"/>
    </row>
    <row r="19" spans="1:9" s="15" customFormat="1" ht="12" customHeight="1" x14ac:dyDescent="0.25">
      <c r="A19" s="21" t="s">
        <v>33</v>
      </c>
      <c r="B19" s="21"/>
      <c r="C19" s="21"/>
      <c r="D19" s="21"/>
      <c r="E19" s="21"/>
      <c r="F19" s="13">
        <f>SUM(F6:F15)+F16</f>
        <v>10983194.819999998</v>
      </c>
      <c r="G19" s="13">
        <f>SUM(G6:G15)+G16</f>
        <v>10879794.699999997</v>
      </c>
      <c r="H19" s="13">
        <f t="shared" si="0"/>
        <v>99.058560631086024</v>
      </c>
      <c r="I19" s="14"/>
    </row>
    <row r="20" spans="1:9" x14ac:dyDescent="0.25">
      <c r="A20" s="16"/>
      <c r="B20" s="16"/>
      <c r="C20" s="16"/>
      <c r="D20" s="16"/>
      <c r="E20" s="16"/>
      <c r="F20" s="16"/>
      <c r="G20" s="16"/>
      <c r="H20" s="2"/>
    </row>
    <row r="21" spans="1:9" x14ac:dyDescent="0.25">
      <c r="G21" s="17"/>
    </row>
    <row r="23" spans="1:9" x14ac:dyDescent="0.25">
      <c r="G23" s="18"/>
    </row>
  </sheetData>
  <mergeCells count="10">
    <mergeCell ref="E8:E9"/>
    <mergeCell ref="E10:E13"/>
    <mergeCell ref="E14:E15"/>
    <mergeCell ref="A19:E19"/>
    <mergeCell ref="A1:H1"/>
    <mergeCell ref="A3:D3"/>
    <mergeCell ref="E3:E4"/>
    <mergeCell ref="F3:F4"/>
    <mergeCell ref="G3:G4"/>
    <mergeCell ref="H3:H4"/>
  </mergeCells>
  <pageMargins left="0.118055555555556" right="0.118055555555556" top="0.15763888888888899" bottom="0.35416666666666702" header="0.511811023622047" footer="0.511811023622047"/>
  <pageSetup paperSize="9" scale="9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Папыкин</cp:lastModifiedBy>
  <cp:revision>2</cp:revision>
  <cp:lastPrinted>2022-07-15T12:41:48Z</cp:lastPrinted>
  <dcterms:created xsi:type="dcterms:W3CDTF">2020-02-04T12:24:36Z</dcterms:created>
  <dcterms:modified xsi:type="dcterms:W3CDTF">2025-01-10T06:42:31Z</dcterms:modified>
  <dc:language>ru-RU</dc:language>
</cp:coreProperties>
</file>